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<sst xmlns="http://schemas.openxmlformats.org/spreadsheetml/2006/main" count="141" uniqueCount="83">
  <si>
    <t>№ п/п</t>
  </si>
  <si>
    <t>Наименование статей</t>
  </si>
  <si>
    <t>СОЦИАЛЬНАЯ ПОЛИТИКА</t>
  </si>
  <si>
    <t xml:space="preserve">ВСЕГО РАСХОДОВ 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</si>
  <si>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</si>
  <si>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</si>
  <si>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</si>
  <si>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</si>
  <si>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</si>
  <si>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</si>
  <si>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</si>
  <si>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</si>
  <si>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</si>
  <si>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</si>
  <si>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</si>
  <si>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</si>
  <si>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</si>
  <si>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</si>
  <si>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</si>
  <si>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</si>
  <si>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</si>
  <si>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</si>
  <si>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977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</si>
  <si>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</si>
  <si>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</si>
  <si>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</si>
  <si>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</si>
  <si>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</si>
  <si>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</si>
  <si>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</si>
  <si>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 xml:space="preserve">ФИЗИЧЕСКАЯ КУЛЬТУРА </t>
  </si>
  <si>
    <t>8</t>
  </si>
  <si>
    <t>7</t>
  </si>
  <si>
    <t>Социальное обеспечение населения</t>
  </si>
  <si>
    <t>Благоустройство</t>
  </si>
  <si>
    <t>8.1</t>
  </si>
  <si>
    <t>9</t>
  </si>
  <si>
    <t>9.1.</t>
  </si>
  <si>
    <t>7.2</t>
  </si>
  <si>
    <t>Исполнено (тыс. руб.)</t>
  </si>
  <si>
    <t>% исполнения</t>
  </si>
  <si>
    <t xml:space="preserve">Утверждено  (тыс. руб.) </t>
  </si>
  <si>
    <t>885</t>
  </si>
  <si>
    <t>Защита населения на трритории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</si>
  <si>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</si>
  <si>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ПЕРИОДИЧЕСКАЯ ПЕЧАТЬ И ИЗДАТЕЛЬСТВА</t>
  </si>
  <si>
    <t>от _______________  № __</t>
  </si>
  <si>
    <t>НАЦИОНАЛЬНАЯ ЭКОНОМИКА</t>
  </si>
  <si>
    <t>Общеэкономические вопросы</t>
  </si>
  <si>
    <t>3.2</t>
  </si>
  <si>
    <t>Другие вопросы в области национальной экономики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</si>
  <si>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</si>
  <si>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</si>
  <si>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5.2</t>
  </si>
  <si>
    <t>ДРУГИЕ ВОПРОСЫ В ОБЛАСТИ ОБРАЗОВАНИЯ</t>
  </si>
  <si>
    <t>Профессиональная подготовка, переподготовка и повышение квалификации</t>
  </si>
  <si>
    <t>5.3</t>
  </si>
  <si>
    <t xml:space="preserve">МОЛОДЕЖНАЯ ПОЛИТИКА 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</si>
  <si>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</si>
  <si>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</si>
  <si>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</si>
  <si>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1.3</t>
  </si>
  <si>
    <t>1.6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</si>
  <si>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</si>
  <si>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</si>
  <si>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</si>
  <si>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</si>
  <si>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</si>
  <si>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</si>
  <si>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</si>
  <si>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</si>
  <si>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</si>
  <si>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</si>
  <si>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</si>
  <si>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</si>
  <si>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</si>
  <si>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1.5</t>
  </si>
  <si>
    <t>Приложение № 3</t>
  </si>
  <si>
    <t>1.4</t>
  </si>
  <si>
    <t>Расходы бюджета по разделам и подразделам классификации расходов МО МО Дворцовый округ за 2021 год</t>
  </si>
  <si>
    <t>РАСХОДЫ ПО УПЛАТЕ ЧЛЕНСКИХ ВЗНОСОВ СОВЕТУ МУНИЦИПАЛЬНЫХ ОБРАЗОВАНИЙ САНКТ-ПЕТЕРБУРГА</t>
  </si>
  <si>
    <t xml:space="preserve"> совета МО МО Дворцовый округ</t>
  </si>
  <si>
    <t>к  решению Муниципального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</si>
</sst>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</numFmts>
  <fonts count="42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top" wrapText="1"/>
    </xf>
    <xf numFmtId="174" fontId="2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6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2" sqref="F2:H2"/>
    </sheetView>
  </sheetViews>
  <sheetFormatPr defaultColWidth="9.125" defaultRowHeight="12.75"/>
  <cols>
    <col min="1" max="1" width="8.875" style="22" customWidth="1"/>
    <col min="2" max="2" width="52.50390625" style="5" customWidth="1"/>
    <col min="3" max="3" width="6.875" style="26" bestFit="1" customWidth="1"/>
    <col min="4" max="4" width="8.50390625" style="5" bestFit="1" customWidth="1"/>
    <col min="5" max="5" width="13.125" style="22" customWidth="1"/>
    <col min="6" max="6" width="14.875" style="5" customWidth="1"/>
    <col min="7" max="7" width="12.875" style="5" customWidth="1"/>
    <col min="8" max="8" width="14.375" style="5" customWidth="1"/>
    <col min="9" max="16384" width="9.125" style="5" customWidth="1"/>
  </cols>
  <sheetData>
    <row r="1" spans="6:8" ht="15">
      <c r="F1" s="87" t="s">
        <v>77</v>
      </c>
      <c r="G1" s="86"/>
      <c r="H1" s="86"/>
    </row>
    <row r="2" spans="6:8" ht="15">
      <c r="F2" s="87" t="s">
        <v>82</v>
      </c>
      <c r="G2" s="86"/>
      <c r="H2" s="86"/>
    </row>
    <row r="3" spans="4:8" ht="15">
      <c r="D3" s="87" t="s">
        <v>81</v>
      </c>
      <c r="E3" s="86"/>
      <c r="F3" s="86"/>
      <c r="G3" s="86"/>
      <c r="H3" s="86"/>
    </row>
    <row r="4" spans="2:8" ht="15">
      <c r="B4" s="41"/>
      <c r="F4" s="88" t="s">
        <v>46</v>
      </c>
      <c r="G4" s="89"/>
      <c r="H4" s="89"/>
    </row>
    <row r="5" spans="2:10" ht="15">
      <c r="B5" s="90"/>
      <c r="C5" s="89"/>
      <c r="D5" s="89"/>
      <c r="E5" s="89"/>
      <c r="F5" s="89"/>
      <c r="G5" s="89"/>
      <c r="H5" s="15"/>
      <c r="I5" s="15"/>
      <c r="J5" s="15"/>
    </row>
    <row r="6" spans="1:10" ht="15">
      <c r="A6" s="84" t="s">
        <v>79</v>
      </c>
      <c r="B6" s="84"/>
      <c r="C6" s="84"/>
      <c r="D6" s="84"/>
      <c r="E6" s="84"/>
      <c r="F6" s="84"/>
      <c r="G6" s="84"/>
      <c r="H6" s="84"/>
      <c r="I6" s="15"/>
      <c r="J6" s="15"/>
    </row>
    <row r="7" spans="1:10" ht="15">
      <c r="A7" s="44"/>
      <c r="B7" s="44"/>
      <c r="C7" s="44"/>
      <c r="D7" s="44"/>
      <c r="E7" s="57"/>
      <c r="F7" s="44"/>
      <c r="G7" s="15"/>
      <c r="H7" s="15"/>
      <c r="I7" s="15"/>
      <c r="J7" s="15"/>
    </row>
    <row r="8" spans="1:10" s="41" customFormat="1" ht="46.5">
      <c r="A8" s="19" t="s">
        <v>0</v>
      </c>
      <c r="B8" s="16" t="s">
        <v>1</v>
      </c>
      <c r="C8" s="19" t="s">
        <v>12</v>
      </c>
      <c r="D8" s="16" t="s">
        <v>58</v>
      </c>
      <c r="E8" s="19" t="s">
        <v>59</v>
      </c>
      <c r="F8" s="16" t="s">
        <v>41</v>
      </c>
      <c r="G8" s="16" t="s">
        <v>39</v>
      </c>
      <c r="H8" s="16" t="s">
        <v>40</v>
      </c>
      <c r="I8" s="45"/>
      <c r="J8" s="45"/>
    </row>
    <row r="9" spans="1:10" ht="15">
      <c r="A9" s="37"/>
      <c r="B9" s="17"/>
      <c r="C9" s="23"/>
      <c r="D9" s="17"/>
      <c r="E9" s="37"/>
      <c r="F9" s="17"/>
      <c r="G9" s="36"/>
      <c r="H9" s="2"/>
      <c r="I9" s="6"/>
      <c r="J9" s="1"/>
    </row>
    <row r="10" spans="1:10" s="21" customFormat="1" ht="19.5" customHeight="1">
      <c r="A10" s="9" t="s">
        <v>24</v>
      </c>
      <c r="B10" s="38" t="s">
        <v>10</v>
      </c>
      <c r="C10" s="30"/>
      <c r="D10" s="30" t="s">
        <v>63</v>
      </c>
      <c r="E10" s="58" t="s">
        <v>64</v>
      </c>
      <c r="F10" s="47">
        <f>F12+F14+F16+F17+F11+F13</f>
        <v>38687.4</v>
      </c>
      <c r="G10" s="47">
        <f>G12+G14+G16+G17+G11+G13</f>
        <v>37907.9</v>
      </c>
      <c r="H10" s="47">
        <f>G10/F10*100</f>
        <v>97.98513211019608</v>
      </c>
      <c r="I10" s="6"/>
      <c r="J10" s="1"/>
    </row>
    <row r="11" spans="1:10" s="21" customFormat="1" ht="59.25" customHeight="1">
      <c r="A11" s="52" t="s">
        <v>13</v>
      </c>
      <c r="B11" s="60" t="s">
        <v>60</v>
      </c>
      <c r="C11" s="51" t="s">
        <v>42</v>
      </c>
      <c r="D11" s="51" t="s">
        <v>63</v>
      </c>
      <c r="E11" s="51" t="s">
        <v>65</v>
      </c>
      <c r="F11" s="54">
        <v>1380.1</v>
      </c>
      <c r="G11" s="54">
        <v>1378.5</v>
      </c>
      <c r="H11" s="54">
        <f>G11/F11*100</f>
        <v>99.88406637200204</v>
      </c>
      <c r="I11" s="6"/>
      <c r="J11" s="1"/>
    </row>
    <row r="12" spans="1:10" ht="79.5" customHeight="1">
      <c r="A12" s="52" t="s">
        <v>28</v>
      </c>
      <c r="B12" s="61" t="s">
        <v>51</v>
      </c>
      <c r="C12" s="51" t="s">
        <v>42</v>
      </c>
      <c r="D12" s="51" t="s">
        <v>63</v>
      </c>
      <c r="E12" s="51" t="s">
        <v>66</v>
      </c>
      <c r="F12" s="56">
        <v>6442.3</v>
      </c>
      <c r="G12" s="56">
        <v>6260.3</v>
      </c>
      <c r="H12" s="54">
        <f>G12/F12*100</f>
        <v>97.17492199990686</v>
      </c>
      <c r="I12" s="7"/>
      <c r="J12" s="7"/>
    </row>
    <row r="13" spans="1:10" ht="79.5" customHeight="1">
      <c r="A13" s="52" t="s">
        <v>61</v>
      </c>
      <c r="B13" s="61" t="s">
        <v>80</v>
      </c>
      <c r="C13" s="51" t="s">
        <v>42</v>
      </c>
      <c r="D13" s="51" t="s">
        <v>63</v>
      </c>
      <c r="E13" s="51" t="s">
        <v>71</v>
      </c>
      <c r="F13" s="56">
        <v>96</v>
      </c>
      <c r="G13" s="56">
        <v>96</v>
      </c>
      <c r="H13" s="54">
        <f>G13/F13*100</f>
        <v>100</v>
      </c>
      <c r="I13" s="7"/>
      <c r="J13" s="7"/>
    </row>
    <row r="14" spans="1:10" ht="88.5" customHeight="1">
      <c r="A14" s="52" t="s">
        <v>78</v>
      </c>
      <c r="B14" s="61" t="s">
        <v>52</v>
      </c>
      <c r="C14" s="51" t="s">
        <v>22</v>
      </c>
      <c r="D14" s="51" t="s">
        <v>63</v>
      </c>
      <c r="E14" s="51" t="s">
        <v>67</v>
      </c>
      <c r="F14" s="56">
        <v>30611.2</v>
      </c>
      <c r="G14" s="56">
        <v>30165.3</v>
      </c>
      <c r="H14" s="54">
        <f>G14/F14*100</f>
        <v>98.54334361279531</v>
      </c>
      <c r="I14" s="7"/>
      <c r="J14" s="7"/>
    </row>
    <row r="15" spans="1:10" ht="15">
      <c r="A15" s="52"/>
      <c r="B15" s="50"/>
      <c r="C15" s="52"/>
      <c r="D15" s="52"/>
      <c r="E15" s="52"/>
      <c r="F15" s="62"/>
      <c r="G15" s="46"/>
      <c r="H15" s="63"/>
      <c r="I15" s="7"/>
      <c r="J15" s="7"/>
    </row>
    <row r="16" spans="1:10" ht="15">
      <c r="A16" s="52" t="s">
        <v>76</v>
      </c>
      <c r="B16" s="50" t="s">
        <v>11</v>
      </c>
      <c r="C16" s="52" t="s">
        <v>22</v>
      </c>
      <c r="D16" s="52" t="s">
        <v>63</v>
      </c>
      <c r="E16" s="52" t="s">
        <v>70</v>
      </c>
      <c r="F16" s="62">
        <v>50</v>
      </c>
      <c r="G16" s="62">
        <v>0</v>
      </c>
      <c r="H16" s="63">
        <f>G16/F16*100</f>
        <v>0</v>
      </c>
      <c r="I16" s="7"/>
      <c r="J16" s="7"/>
    </row>
    <row r="17" spans="1:10" ht="18.75" customHeight="1">
      <c r="A17" s="52" t="s">
        <v>62</v>
      </c>
      <c r="B17" s="64" t="s">
        <v>9</v>
      </c>
      <c r="C17" s="52" t="s">
        <v>22</v>
      </c>
      <c r="D17" s="52" t="s">
        <v>63</v>
      </c>
      <c r="E17" s="52" t="s">
        <v>71</v>
      </c>
      <c r="F17" s="62">
        <v>107.8</v>
      </c>
      <c r="G17" s="62">
        <v>7.8</v>
      </c>
      <c r="H17" s="63">
        <f>G17/F17*100</f>
        <v>7.235621521335807</v>
      </c>
      <c r="I17" s="7"/>
      <c r="J17" s="7"/>
    </row>
    <row r="18" spans="1:10" ht="15">
      <c r="A18" s="11"/>
      <c r="B18" s="18"/>
      <c r="C18" s="10"/>
      <c r="D18" s="10"/>
      <c r="E18" s="10"/>
      <c r="F18" s="8"/>
      <c r="G18" s="3"/>
      <c r="H18" s="49"/>
      <c r="I18" s="7"/>
      <c r="J18" s="7"/>
    </row>
    <row r="19" spans="1:10" ht="33.75" customHeight="1">
      <c r="A19" s="30" t="s">
        <v>25</v>
      </c>
      <c r="B19" s="65" t="s">
        <v>7</v>
      </c>
      <c r="C19" s="66" t="s">
        <v>22</v>
      </c>
      <c r="D19" s="30" t="s">
        <v>66</v>
      </c>
      <c r="E19" s="66" t="s">
        <v>64</v>
      </c>
      <c r="F19" s="32">
        <f>F20</f>
        <v>456</v>
      </c>
      <c r="G19" s="32">
        <f>G20</f>
        <v>174.2</v>
      </c>
      <c r="H19" s="47">
        <f>G19/F19*100</f>
        <v>38.20175438596491</v>
      </c>
      <c r="I19" s="7"/>
      <c r="J19" s="7"/>
    </row>
    <row r="20" spans="1:10" ht="47.25" customHeight="1">
      <c r="A20" s="59" t="s">
        <v>14</v>
      </c>
      <c r="B20" s="67" t="s">
        <v>43</v>
      </c>
      <c r="C20" s="51" t="s">
        <v>22</v>
      </c>
      <c r="D20" s="51" t="s">
        <v>66</v>
      </c>
      <c r="E20" s="51" t="s">
        <v>68</v>
      </c>
      <c r="F20" s="56">
        <v>456</v>
      </c>
      <c r="G20" s="56">
        <v>174.2</v>
      </c>
      <c r="H20" s="53"/>
      <c r="I20" s="7"/>
      <c r="J20" s="7"/>
    </row>
    <row r="21" spans="1:10" ht="15">
      <c r="A21" s="9" t="s">
        <v>26</v>
      </c>
      <c r="B21" s="81" t="s">
        <v>47</v>
      </c>
      <c r="C21" s="74" t="s">
        <v>22</v>
      </c>
      <c r="D21" s="74" t="s">
        <v>67</v>
      </c>
      <c r="E21" s="74" t="s">
        <v>64</v>
      </c>
      <c r="F21" s="82">
        <f>F22+F23</f>
        <v>114.1</v>
      </c>
      <c r="G21" s="82">
        <f>G22+G23</f>
        <v>106.3</v>
      </c>
      <c r="H21" s="35">
        <f>G21/F21*100</f>
        <v>93.16389132340052</v>
      </c>
      <c r="I21" s="7"/>
      <c r="J21" s="7"/>
    </row>
    <row r="22" spans="1:10" ht="23.25" customHeight="1">
      <c r="A22" s="52" t="s">
        <v>15</v>
      </c>
      <c r="B22" s="50" t="s">
        <v>48</v>
      </c>
      <c r="C22" s="51" t="s">
        <v>22</v>
      </c>
      <c r="D22" s="51" t="s">
        <v>67</v>
      </c>
      <c r="E22" s="51" t="s">
        <v>63</v>
      </c>
      <c r="F22" s="56">
        <v>99.1</v>
      </c>
      <c r="G22" s="56">
        <v>99</v>
      </c>
      <c r="H22" s="54">
        <f>G22/F22*100</f>
        <v>99.89909182643795</v>
      </c>
      <c r="I22" s="7"/>
      <c r="J22" s="7"/>
    </row>
    <row r="23" spans="1:10" ht="27.75" customHeight="1">
      <c r="A23" s="52" t="s">
        <v>49</v>
      </c>
      <c r="B23" s="50" t="s">
        <v>50</v>
      </c>
      <c r="C23" s="51" t="s">
        <v>22</v>
      </c>
      <c r="D23" s="51" t="s">
        <v>67</v>
      </c>
      <c r="E23" s="51" t="s">
        <v>72</v>
      </c>
      <c r="F23" s="56">
        <v>15</v>
      </c>
      <c r="G23" s="56">
        <v>7.3</v>
      </c>
      <c r="H23" s="54">
        <f>G23/F23*100</f>
        <v>48.666666666666664</v>
      </c>
      <c r="I23" s="7"/>
      <c r="J23" s="7"/>
    </row>
    <row r="24" spans="1:10" ht="15">
      <c r="A24" s="52"/>
      <c r="B24" s="50"/>
      <c r="C24" s="52"/>
      <c r="D24" s="52"/>
      <c r="E24" s="52"/>
      <c r="F24" s="62"/>
      <c r="G24" s="46"/>
      <c r="H24" s="63"/>
      <c r="I24" s="7"/>
      <c r="J24" s="7"/>
    </row>
    <row r="25" spans="1:10" ht="19.5" customHeight="1">
      <c r="A25" s="9" t="s">
        <v>16</v>
      </c>
      <c r="B25" s="29" t="s">
        <v>4</v>
      </c>
      <c r="C25" s="43" t="s">
        <v>22</v>
      </c>
      <c r="D25" s="9" t="s">
        <v>73</v>
      </c>
      <c r="E25" s="9" t="s">
        <v>64</v>
      </c>
      <c r="F25" s="28">
        <f>F26</f>
        <v>32014.5</v>
      </c>
      <c r="G25" s="28">
        <f>G26</f>
        <v>32013.4</v>
      </c>
      <c r="H25" s="35">
        <f>G25/F25*100</f>
        <v>99.99656405691172</v>
      </c>
      <c r="I25" s="7"/>
      <c r="J25" s="7"/>
    </row>
    <row r="26" spans="1:10" ht="19.5" customHeight="1">
      <c r="A26" s="52" t="s">
        <v>17</v>
      </c>
      <c r="B26" s="50" t="s">
        <v>34</v>
      </c>
      <c r="C26" s="52" t="s">
        <v>22</v>
      </c>
      <c r="D26" s="52" t="s">
        <v>73</v>
      </c>
      <c r="E26" s="52" t="s">
        <v>66</v>
      </c>
      <c r="F26" s="62">
        <v>32014.5</v>
      </c>
      <c r="G26" s="62">
        <v>32013.4</v>
      </c>
      <c r="H26" s="63"/>
      <c r="I26" s="7"/>
      <c r="J26" s="7"/>
    </row>
    <row r="27" spans="1:10" ht="15">
      <c r="A27" s="72" t="s">
        <v>18</v>
      </c>
      <c r="B27" s="73" t="s">
        <v>6</v>
      </c>
      <c r="C27" s="83">
        <v>977</v>
      </c>
      <c r="D27" s="72" t="s">
        <v>69</v>
      </c>
      <c r="E27" s="74" t="s">
        <v>64</v>
      </c>
      <c r="F27" s="75">
        <f>F29+F30+F28</f>
        <v>2797.8</v>
      </c>
      <c r="G27" s="75">
        <f>G29+G30+G28</f>
        <v>2438</v>
      </c>
      <c r="H27" s="71">
        <f>G27/F27*100</f>
        <v>87.1398956322825</v>
      </c>
      <c r="I27" s="7"/>
      <c r="J27" s="7"/>
    </row>
    <row r="28" spans="1:10" ht="30.75">
      <c r="A28" s="51" t="s">
        <v>19</v>
      </c>
      <c r="B28" s="68" t="s">
        <v>55</v>
      </c>
      <c r="C28" s="55">
        <v>977</v>
      </c>
      <c r="D28" s="55" t="s">
        <v>69</v>
      </c>
      <c r="E28" s="59" t="s">
        <v>73</v>
      </c>
      <c r="F28" s="56">
        <v>200</v>
      </c>
      <c r="G28" s="56">
        <v>19</v>
      </c>
      <c r="H28" s="54">
        <f>G28/F28*100</f>
        <v>9.5</v>
      </c>
      <c r="I28" s="7"/>
      <c r="J28" s="7"/>
    </row>
    <row r="29" spans="1:10" ht="15">
      <c r="A29" s="52" t="s">
        <v>53</v>
      </c>
      <c r="B29" s="69" t="s">
        <v>57</v>
      </c>
      <c r="C29" s="52">
        <v>977</v>
      </c>
      <c r="D29" s="52" t="s">
        <v>69</v>
      </c>
      <c r="E29" s="52" t="s">
        <v>69</v>
      </c>
      <c r="F29" s="62">
        <v>856.2</v>
      </c>
      <c r="G29" s="62">
        <v>855.2</v>
      </c>
      <c r="H29" s="63">
        <f>G29/F29*100</f>
        <v>99.88320485867787</v>
      </c>
      <c r="I29" s="7"/>
      <c r="J29" s="7"/>
    </row>
    <row r="30" spans="1:10" ht="15">
      <c r="A30" s="52" t="s">
        <v>56</v>
      </c>
      <c r="B30" s="69" t="s">
        <v>54</v>
      </c>
      <c r="C30" s="52" t="s">
        <v>22</v>
      </c>
      <c r="D30" s="52" t="s">
        <v>69</v>
      </c>
      <c r="E30" s="52" t="s">
        <v>68</v>
      </c>
      <c r="F30" s="62">
        <v>1741.6</v>
      </c>
      <c r="G30" s="62">
        <v>1563.8</v>
      </c>
      <c r="H30" s="54">
        <f>G30/F30*100</f>
        <v>89.79099678456592</v>
      </c>
      <c r="I30" s="7"/>
      <c r="J30" s="7"/>
    </row>
    <row r="31" spans="1:10" ht="15">
      <c r="A31" s="10"/>
      <c r="B31" s="18"/>
      <c r="C31" s="20"/>
      <c r="D31" s="20"/>
      <c r="E31" s="42"/>
      <c r="F31" s="40"/>
      <c r="G31" s="48"/>
      <c r="H31" s="49"/>
      <c r="I31" s="7"/>
      <c r="J31" s="7"/>
    </row>
    <row r="32" spans="1:10" ht="17.25" customHeight="1">
      <c r="A32" s="9" t="s">
        <v>20</v>
      </c>
      <c r="B32" s="29" t="s">
        <v>44</v>
      </c>
      <c r="C32" s="43" t="s">
        <v>22</v>
      </c>
      <c r="D32" s="9" t="s">
        <v>74</v>
      </c>
      <c r="E32" s="43" t="s">
        <v>64</v>
      </c>
      <c r="F32" s="28">
        <f>F33</f>
        <v>10658.2</v>
      </c>
      <c r="G32" s="28">
        <f>G33</f>
        <v>9771</v>
      </c>
      <c r="H32" s="35">
        <f>G32/F32*100</f>
        <v>91.67589273986226</v>
      </c>
      <c r="I32" s="7"/>
      <c r="J32" s="7"/>
    </row>
    <row r="33" spans="1:10" ht="15">
      <c r="A33" s="52" t="s">
        <v>21</v>
      </c>
      <c r="B33" s="50" t="s">
        <v>8</v>
      </c>
      <c r="C33" s="52" t="s">
        <v>22</v>
      </c>
      <c r="D33" s="52" t="s">
        <v>74</v>
      </c>
      <c r="E33" s="52" t="s">
        <v>63</v>
      </c>
      <c r="F33" s="62">
        <v>10658.2</v>
      </c>
      <c r="G33" s="62">
        <v>9771</v>
      </c>
      <c r="H33" s="63"/>
      <c r="I33" s="7"/>
      <c r="J33" s="7"/>
    </row>
    <row r="34" spans="1:10" ht="15">
      <c r="A34" s="30" t="s">
        <v>32</v>
      </c>
      <c r="B34" s="31" t="s">
        <v>2</v>
      </c>
      <c r="C34" s="27" t="s">
        <v>22</v>
      </c>
      <c r="D34" s="33">
        <v>10</v>
      </c>
      <c r="E34" s="66" t="s">
        <v>64</v>
      </c>
      <c r="F34" s="32">
        <f>F35+F36</f>
        <v>4648.1</v>
      </c>
      <c r="G34" s="32">
        <f>G35+G36</f>
        <v>4062.2</v>
      </c>
      <c r="H34" s="35">
        <f aca="true" t="shared" si="0" ref="H34:H41">G34/F34*100</f>
        <v>87.39484950840128</v>
      </c>
      <c r="I34" s="12"/>
      <c r="J34" s="12"/>
    </row>
    <row r="35" spans="1:10" ht="15">
      <c r="A35" s="51" t="s">
        <v>23</v>
      </c>
      <c r="B35" s="60" t="s">
        <v>33</v>
      </c>
      <c r="C35" s="52">
        <v>977</v>
      </c>
      <c r="D35" s="52" t="s">
        <v>75</v>
      </c>
      <c r="E35" s="51" t="s">
        <v>66</v>
      </c>
      <c r="F35" s="56">
        <v>1890.6</v>
      </c>
      <c r="G35" s="56">
        <v>1890.5</v>
      </c>
      <c r="H35" s="63">
        <f>G35/F35*100</f>
        <v>99.99471067386015</v>
      </c>
      <c r="I35" s="12"/>
      <c r="J35" s="12"/>
    </row>
    <row r="36" spans="1:10" ht="15">
      <c r="A36" s="51" t="s">
        <v>38</v>
      </c>
      <c r="B36" s="60" t="s">
        <v>27</v>
      </c>
      <c r="C36" s="51" t="s">
        <v>22</v>
      </c>
      <c r="D36" s="70">
        <v>10</v>
      </c>
      <c r="E36" s="51" t="s">
        <v>67</v>
      </c>
      <c r="F36" s="56">
        <v>2757.5</v>
      </c>
      <c r="G36" s="56">
        <v>2171.7</v>
      </c>
      <c r="H36" s="63">
        <f t="shared" si="0"/>
        <v>78.75611967361739</v>
      </c>
      <c r="I36" s="12"/>
      <c r="J36" s="12"/>
    </row>
    <row r="37" spans="1:10" ht="18.75" customHeight="1">
      <c r="A37" s="30" t="s">
        <v>31</v>
      </c>
      <c r="B37" s="31" t="s">
        <v>5</v>
      </c>
      <c r="C37" s="43" t="s">
        <v>22</v>
      </c>
      <c r="D37" s="30" t="s">
        <v>70</v>
      </c>
      <c r="E37" s="66" t="s">
        <v>64</v>
      </c>
      <c r="F37" s="32">
        <f>F38</f>
        <v>2999.8</v>
      </c>
      <c r="G37" s="32">
        <f>G38</f>
        <v>1241.5</v>
      </c>
      <c r="H37" s="35">
        <f t="shared" si="0"/>
        <v>41.38609240616041</v>
      </c>
      <c r="I37" s="12"/>
      <c r="J37" s="12"/>
    </row>
    <row r="38" spans="1:10" ht="18.75" customHeight="1">
      <c r="A38" s="51" t="s">
        <v>35</v>
      </c>
      <c r="B38" s="60" t="s">
        <v>30</v>
      </c>
      <c r="C38" s="51">
        <v>977</v>
      </c>
      <c r="D38" s="51" t="s">
        <v>70</v>
      </c>
      <c r="E38" s="51" t="s">
        <v>63</v>
      </c>
      <c r="F38" s="56">
        <v>2999.8</v>
      </c>
      <c r="G38" s="56">
        <v>1241.5</v>
      </c>
      <c r="H38" s="63">
        <f>G38/F38*100</f>
        <v>41.38609240616041</v>
      </c>
      <c r="I38" s="12"/>
      <c r="J38" s="12"/>
    </row>
    <row r="39" spans="1:10" ht="17.25" customHeight="1">
      <c r="A39" s="72" t="s">
        <v>36</v>
      </c>
      <c r="B39" s="73" t="s">
        <v>29</v>
      </c>
      <c r="C39" s="74" t="s">
        <v>22</v>
      </c>
      <c r="D39" s="72" t="s">
        <v>72</v>
      </c>
      <c r="E39" s="72" t="s">
        <v>64</v>
      </c>
      <c r="F39" s="75">
        <f>F40</f>
        <v>2320.5</v>
      </c>
      <c r="G39" s="75">
        <f>G40</f>
        <v>2111.3</v>
      </c>
      <c r="H39" s="35">
        <f t="shared" si="0"/>
        <v>90.98470157293687</v>
      </c>
      <c r="I39" s="12"/>
      <c r="J39" s="12"/>
    </row>
    <row r="40" spans="1:10" ht="17.25" customHeight="1">
      <c r="A40" s="52" t="s">
        <v>37</v>
      </c>
      <c r="B40" s="50" t="s">
        <v>45</v>
      </c>
      <c r="C40" s="52" t="s">
        <v>22</v>
      </c>
      <c r="D40" s="52" t="s">
        <v>72</v>
      </c>
      <c r="E40" s="52" t="s">
        <v>65</v>
      </c>
      <c r="F40" s="62">
        <v>2320.5</v>
      </c>
      <c r="G40" s="62">
        <v>2111.3</v>
      </c>
      <c r="H40" s="63"/>
      <c r="I40" s="12"/>
      <c r="J40" s="12"/>
    </row>
    <row r="41" spans="1:10" ht="15">
      <c r="A41" s="76"/>
      <c r="B41" s="77" t="s">
        <v>3</v>
      </c>
      <c r="C41" s="78"/>
      <c r="D41" s="79"/>
      <c r="E41" s="76"/>
      <c r="F41" s="80">
        <f>F10+F19+F21+F25+F27+F32+F34+F37+F39</f>
        <v>94696.40000000001</v>
      </c>
      <c r="G41" s="80">
        <f>G10+G19+G21+G25+G27+G32+G34+G37+G39</f>
        <v>89825.8</v>
      </c>
      <c r="H41" s="35">
        <f t="shared" si="0"/>
        <v>94.85661545739859</v>
      </c>
      <c r="I41" s="12"/>
      <c r="J41" s="12"/>
    </row>
    <row r="42" spans="1:8" ht="15">
      <c r="A42" s="13"/>
      <c r="B42" s="14"/>
      <c r="C42" s="24"/>
      <c r="D42" s="4"/>
      <c r="E42" s="13"/>
      <c r="F42" s="39"/>
      <c r="G42" s="39"/>
      <c r="H42" s="39"/>
    </row>
    <row r="43" spans="1:6" ht="15">
      <c r="A43" s="13"/>
      <c r="B43" s="14"/>
      <c r="C43" s="24"/>
      <c r="D43" s="4"/>
      <c r="E43" s="13"/>
      <c r="F43" s="4"/>
    </row>
    <row r="44" spans="1:8" ht="15.75" customHeight="1">
      <c r="A44" s="13"/>
      <c r="B44" s="85"/>
      <c r="C44" s="86"/>
      <c r="D44" s="86"/>
      <c r="E44" s="86"/>
      <c r="F44" s="86"/>
      <c r="G44" s="86"/>
      <c r="H44" s="86"/>
    </row>
    <row r="45" spans="1:6" ht="15">
      <c r="A45" s="13"/>
      <c r="B45" s="14"/>
      <c r="C45" s="25"/>
      <c r="D45" s="4"/>
      <c r="E45" s="13"/>
      <c r="F45" s="4"/>
    </row>
    <row r="47" ht="15">
      <c r="F47" s="34"/>
    </row>
  </sheetData>
  <sheetProtection/>
  <mergeCells count="7">
    <mergeCell ref="A6:H6"/>
    <mergeCell ref="B44:H44"/>
    <mergeCell ref="F1:H1"/>
    <mergeCell ref="F2:H2"/>
    <mergeCell ref="D3:H3"/>
    <mergeCell ref="F4:H4"/>
    <mergeCell ref="B5:G5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2022-03-03T18:26:23Z</cp:lastPrinted>
  <dcterms:created xsi:type="dcterms:W3CDTF">2006-12-21T11:37:10Z</dcterms:created>
  <dcterms:modified xsi:type="dcterms:W3CDTF">2022-04-25T08:19:03Z</dcterms:modified>
  <cp:category/>
  <cp:version/>
  <cp:contentType/>
  <cp:contentStatus/>
</cp:coreProperties>
</file>