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835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<sst xmlns="http://schemas.openxmlformats.org/spreadsheetml/2006/main" count="107" uniqueCount="73">
  <si>
    <t>№ п/п</t>
  </si>
  <si>
    <t>Наименование статей</t>
  </si>
  <si>
    <t>СОЦИАЛЬНАЯ ПОЛИТИКА</t>
  </si>
  <si>
    <t xml:space="preserve">ВСЕГО РАСХОДОВ </t>
  </si>
  <si>
    <t>ЖИЛИЩНО-КОММУНАЛЬНОЕ ХОЗЯЙСТВО</t>
  </si>
  <si>
    <t>ФИЗИЧЕСКАЯ КУЛЬТУРА И СПОРТ</t>
  </si>
  <si>
    <t xml:space="preserve"> ОБРАЗОВАНИЕ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</si>
  <si>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</si>
  <si>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</si>
  <si>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</si>
  <si>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</si>
  <si>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</si>
  <si>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</si>
  <si>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</si>
  <si>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</si>
  <si>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</si>
  <si>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</si>
  <si>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</si>
  <si>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</si>
  <si>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</si>
  <si>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</si>
  <si>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</si>
  <si>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1</t>
  </si>
  <si>
    <t>2</t>
  </si>
  <si>
    <t>3</t>
  </si>
  <si>
    <t>ОХРАНА СЕМЬИ И ДЕТСТВА</t>
  </si>
  <si>
    <t>1.2</t>
  </si>
  <si>
    <t>СРЕДСТВА МАССОВОЙ ИНФОРМАЦИИ</t>
  </si>
  <si>
    <t xml:space="preserve">ФИЗИЧЕСКАЯ КУЛЬТУРА </t>
  </si>
  <si>
    <t>8</t>
  </si>
  <si>
    <t>7</t>
  </si>
  <si>
    <t>Социальное обеспечение населения</t>
  </si>
  <si>
    <t>Благоустройство</t>
  </si>
  <si>
    <t>8.1</t>
  </si>
  <si>
    <t>9</t>
  </si>
  <si>
    <t>9.1.</t>
  </si>
  <si>
    <t>7.2</t>
  </si>
  <si>
    <t>Исполнено (тыс. руб.)</t>
  </si>
  <si>
    <t>% исполнения</t>
  </si>
  <si>
    <t xml:space="preserve">Утверждено  (тыс. руб.) </t>
  </si>
  <si>
    <t xml:space="preserve">КУЛЬТУРА, КИНЕМАТОГРАФИЯ </t>
  </si>
  <si>
    <t>ПЕРИОДИЧЕСКАЯ ПЕЧАТЬ И ИЗДАТЕЛЬСТВА</t>
  </si>
  <si>
    <t>к  Решению</t>
  </si>
  <si>
    <t>МС МО МО Дворцовый округ</t>
  </si>
  <si>
    <t>НАЦИОНАЛЬНАЯ ЭКОНОМИКА</t>
  </si>
  <si>
    <t>Общеэкономические вопросы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</si>
  <si>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</si>
  <si>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СУЪЕКТОВ РОССИЙСКОЙ ФЕДЕРАЦИИ, МЕСТНЫХ АДМИНИСТРАЦИЙ</t>
  </si>
  <si>
    <t>ДРУГИЕ ВОПРОСЫ В ОБЛАСТИ ОБРАЗОВАНИЯ</t>
  </si>
  <si>
    <t>Код раздела</t>
  </si>
  <si>
    <t>Код подраздела</t>
  </si>
  <si>
    <t>Функционирование высшего должностного лица субъекта Российской Федерации и муниципального образования</t>
  </si>
  <si>
    <t>1.3</t>
  </si>
  <si>
    <t>1.6</t>
  </si>
  <si>
    <t>01</t>
  </si>
  <si>
    <t>00</t>
  </si>
  <si>
    <t>02</t>
  </si>
  <si>
    <t>03</t>
  </si>
  <si>
    <t>04</t>
  </si>
  <si>
    <t>09</t>
  </si>
  <si>
    <t>07</t>
  </si>
  <si>
    <t>11</t>
  </si>
  <si>
    <t>13</t>
  </si>
  <si>
    <t>12</t>
  </si>
  <si>
    <t>05</t>
  </si>
  <si>
    <t>08</t>
  </si>
  <si>
    <t>10</t>
  </si>
  <si>
    <t>1.5</t>
  </si>
  <si>
    <t>Приложение № 3</t>
  </si>
  <si>
    <t>1.4</t>
  </si>
  <si>
    <t>Гражданская оборона</t>
  </si>
  <si>
    <t>Расходы бюджета по разделам и подразделам классификации расходов МО МО Дворцовый округ за 2023 год</t>
  </si>
  <si>
    <t>от  07.05.2024  № 178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</si>
</sst>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_ ;\-#,##0.00\ "/>
    <numFmt numFmtId="181" formatCode="#,##0.0_ ;\-#,##0.0\ "/>
  </numFmts>
  <fonts count="43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sz val="11"/>
      <name val="Times New Roman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174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/>
    </xf>
    <xf numFmtId="174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174" fontId="2" fillId="0" borderId="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 vertical="top" wrapText="1"/>
    </xf>
    <xf numFmtId="174" fontId="1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top" wrapText="1"/>
    </xf>
    <xf numFmtId="174" fontId="1" fillId="34" borderId="10" xfId="0" applyNumberFormat="1" applyFont="1" applyFill="1" applyBorder="1" applyAlignment="1">
      <alignment horizontal="center" vertical="center"/>
    </xf>
    <xf numFmtId="174" fontId="6" fillId="34" borderId="10" xfId="0" applyNumberFormat="1" applyFont="1" applyFill="1" applyBorder="1" applyAlignment="1">
      <alignment horizontal="center" vertical="center"/>
    </xf>
    <xf numFmtId="174" fontId="6" fillId="34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174" fontId="6" fillId="34" borderId="10" xfId="0" applyNumberFormat="1" applyFont="1" applyFill="1" applyBorder="1" applyAlignment="1">
      <alignment horizontal="center" vertical="top" wrapText="1"/>
    </xf>
    <xf numFmtId="174" fontId="6" fillId="34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left" vertical="center" wrapText="1"/>
    </xf>
    <xf numFmtId="16" fontId="6" fillId="34" borderId="10" xfId="0" applyNumberFormat="1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top" wrapText="1"/>
    </xf>
    <xf numFmtId="0" fontId="1" fillId="35" borderId="10" xfId="0" applyNumberFormat="1" applyFont="1" applyFill="1" applyBorder="1" applyAlignment="1">
      <alignment horizontal="left" vertical="top" wrapText="1"/>
    </xf>
    <xf numFmtId="49" fontId="1" fillId="35" borderId="10" xfId="0" applyNumberFormat="1" applyFont="1" applyFill="1" applyBorder="1" applyAlignment="1">
      <alignment horizontal="center" vertical="top" wrapText="1"/>
    </xf>
    <xf numFmtId="174" fontId="1" fillId="35" borderId="10" xfId="0" applyNumberFormat="1" applyFont="1" applyFill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174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left" vertical="top" wrapText="1"/>
    </xf>
    <xf numFmtId="174" fontId="1" fillId="35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8.875" style="22" customWidth="1"/>
    <col min="2" max="2" width="52.625" style="5" customWidth="1"/>
    <col min="3" max="3" width="8.375" style="5" bestFit="1" customWidth="1"/>
    <col min="4" max="4" width="13.125" style="22" customWidth="1"/>
    <col min="5" max="5" width="14.875" style="5" customWidth="1"/>
    <col min="6" max="6" width="12.875" style="5" customWidth="1"/>
    <col min="7" max="7" width="14.25390625" style="5" customWidth="1"/>
    <col min="8" max="16384" width="9.125" style="5" customWidth="1"/>
  </cols>
  <sheetData>
    <row r="1" spans="5:7" ht="15.75">
      <c r="E1" s="77" t="s">
        <v>68</v>
      </c>
      <c r="F1" s="76"/>
      <c r="G1" s="76"/>
    </row>
    <row r="2" spans="5:7" ht="15.75">
      <c r="E2" s="77" t="s">
        <v>42</v>
      </c>
      <c r="F2" s="76"/>
      <c r="G2" s="76"/>
    </row>
    <row r="3" spans="3:7" ht="15.75">
      <c r="C3" s="77" t="s">
        <v>43</v>
      </c>
      <c r="D3" s="76"/>
      <c r="E3" s="76"/>
      <c r="F3" s="76"/>
      <c r="G3" s="76"/>
    </row>
    <row r="4" spans="2:7" ht="15.75">
      <c r="B4" s="36"/>
      <c r="E4" s="77" t="s">
        <v>72</v>
      </c>
      <c r="F4" s="80"/>
      <c r="G4" s="80"/>
    </row>
    <row r="5" spans="2:9" ht="15.75">
      <c r="B5" s="79"/>
      <c r="C5" s="78"/>
      <c r="D5" s="78"/>
      <c r="E5" s="78"/>
      <c r="F5" s="78"/>
      <c r="G5" s="15"/>
      <c r="H5" s="15"/>
      <c r="I5" s="15"/>
    </row>
    <row r="6" spans="1:9" ht="15.75">
      <c r="A6" s="74" t="s">
        <v>71</v>
      </c>
      <c r="B6" s="74"/>
      <c r="C6" s="74"/>
      <c r="D6" s="74"/>
      <c r="E6" s="74"/>
      <c r="F6" s="74"/>
      <c r="G6" s="74"/>
      <c r="H6" s="15"/>
      <c r="I6" s="15"/>
    </row>
    <row r="7" spans="1:9" ht="15.75">
      <c r="A7" s="39"/>
      <c r="B7" s="39"/>
      <c r="C7" s="39"/>
      <c r="D7" s="51"/>
      <c r="E7" s="39"/>
      <c r="F7" s="15"/>
      <c r="G7" s="15"/>
      <c r="H7" s="15"/>
      <c r="I7" s="15"/>
    </row>
    <row r="8" spans="1:9" s="36" customFormat="1" ht="47.25">
      <c r="A8" s="19" t="s">
        <v>0</v>
      </c>
      <c r="B8" s="16" t="s">
        <v>1</v>
      </c>
      <c r="C8" s="16" t="s">
        <v>49</v>
      </c>
      <c r="D8" s="19" t="s">
        <v>50</v>
      </c>
      <c r="E8" s="16" t="s">
        <v>39</v>
      </c>
      <c r="F8" s="16" t="s">
        <v>37</v>
      </c>
      <c r="G8" s="16" t="s">
        <v>38</v>
      </c>
      <c r="H8" s="40"/>
      <c r="I8" s="40"/>
    </row>
    <row r="9" spans="1:9" ht="15.75">
      <c r="A9" s="32"/>
      <c r="B9" s="17"/>
      <c r="C9" s="17"/>
      <c r="D9" s="32"/>
      <c r="E9" s="17"/>
      <c r="F9" s="31"/>
      <c r="G9" s="2"/>
      <c r="H9" s="6"/>
      <c r="I9" s="1"/>
    </row>
    <row r="10" spans="1:9" s="21" customFormat="1" ht="19.5" customHeight="1">
      <c r="A10" s="9" t="s">
        <v>22</v>
      </c>
      <c r="B10" s="33" t="s">
        <v>10</v>
      </c>
      <c r="C10" s="25" t="s">
        <v>54</v>
      </c>
      <c r="D10" s="52" t="s">
        <v>55</v>
      </c>
      <c r="E10" s="42">
        <f>E12+E14+E15+E16+E11+E13</f>
        <v>23284.199999999997</v>
      </c>
      <c r="F10" s="42">
        <f>F12+F14+F15+F16+F11+F13</f>
        <v>22782.700000000004</v>
      </c>
      <c r="G10" s="42">
        <f aca="true" t="shared" si="0" ref="G10:G16">F10/E10*100</f>
        <v>97.84617895396882</v>
      </c>
      <c r="H10" s="6"/>
      <c r="I10" s="1"/>
    </row>
    <row r="11" spans="1:9" s="21" customFormat="1" ht="59.25" customHeight="1">
      <c r="A11" s="47" t="s">
        <v>12</v>
      </c>
      <c r="B11" s="54" t="s">
        <v>51</v>
      </c>
      <c r="C11" s="46" t="s">
        <v>54</v>
      </c>
      <c r="D11" s="46" t="s">
        <v>56</v>
      </c>
      <c r="E11" s="49">
        <v>1772.3</v>
      </c>
      <c r="F11" s="49">
        <v>1771.9</v>
      </c>
      <c r="G11" s="49">
        <f t="shared" si="0"/>
        <v>99.97743045759748</v>
      </c>
      <c r="H11" s="6"/>
      <c r="I11" s="1"/>
    </row>
    <row r="12" spans="1:9" ht="79.5" customHeight="1">
      <c r="A12" s="47" t="s">
        <v>26</v>
      </c>
      <c r="B12" s="55" t="s">
        <v>46</v>
      </c>
      <c r="C12" s="46" t="s">
        <v>54</v>
      </c>
      <c r="D12" s="46" t="s">
        <v>57</v>
      </c>
      <c r="E12" s="50">
        <v>4517.1</v>
      </c>
      <c r="F12" s="50">
        <v>4355.9</v>
      </c>
      <c r="G12" s="49">
        <f t="shared" si="0"/>
        <v>96.4313386907529</v>
      </c>
      <c r="H12" s="7"/>
      <c r="I12" s="7"/>
    </row>
    <row r="13" spans="1:9" ht="30" customHeight="1">
      <c r="A13" s="47" t="s">
        <v>52</v>
      </c>
      <c r="B13" s="55" t="s">
        <v>9</v>
      </c>
      <c r="C13" s="46" t="s">
        <v>54</v>
      </c>
      <c r="D13" s="46" t="s">
        <v>62</v>
      </c>
      <c r="E13" s="50">
        <v>128</v>
      </c>
      <c r="F13" s="50">
        <v>128</v>
      </c>
      <c r="G13" s="49">
        <f t="shared" si="0"/>
        <v>100</v>
      </c>
      <c r="H13" s="7"/>
      <c r="I13" s="7"/>
    </row>
    <row r="14" spans="1:9" ht="88.5" customHeight="1">
      <c r="A14" s="47" t="s">
        <v>69</v>
      </c>
      <c r="B14" s="55" t="s">
        <v>47</v>
      </c>
      <c r="C14" s="46" t="s">
        <v>54</v>
      </c>
      <c r="D14" s="46" t="s">
        <v>58</v>
      </c>
      <c r="E14" s="50">
        <v>16808</v>
      </c>
      <c r="F14" s="50">
        <v>16526.9</v>
      </c>
      <c r="G14" s="49">
        <f t="shared" si="0"/>
        <v>98.32758210376012</v>
      </c>
      <c r="H14" s="7"/>
      <c r="I14" s="7"/>
    </row>
    <row r="15" spans="1:9" ht="15.75">
      <c r="A15" s="47" t="s">
        <v>67</v>
      </c>
      <c r="B15" s="45" t="s">
        <v>11</v>
      </c>
      <c r="C15" s="47" t="s">
        <v>54</v>
      </c>
      <c r="D15" s="47" t="s">
        <v>61</v>
      </c>
      <c r="E15" s="56">
        <v>50</v>
      </c>
      <c r="F15" s="56">
        <v>0</v>
      </c>
      <c r="G15" s="57">
        <f t="shared" si="0"/>
        <v>0</v>
      </c>
      <c r="H15" s="7"/>
      <c r="I15" s="7"/>
    </row>
    <row r="16" spans="1:9" ht="18.75" customHeight="1">
      <c r="A16" s="47" t="s">
        <v>53</v>
      </c>
      <c r="B16" s="58" t="s">
        <v>9</v>
      </c>
      <c r="C16" s="47" t="s">
        <v>54</v>
      </c>
      <c r="D16" s="47" t="s">
        <v>62</v>
      </c>
      <c r="E16" s="56">
        <v>8.8</v>
      </c>
      <c r="F16" s="56">
        <v>0</v>
      </c>
      <c r="G16" s="57">
        <f t="shared" si="0"/>
        <v>0</v>
      </c>
      <c r="H16" s="7"/>
      <c r="I16" s="7"/>
    </row>
    <row r="17" spans="1:9" ht="15.75">
      <c r="A17" s="11"/>
      <c r="B17" s="18"/>
      <c r="C17" s="10"/>
      <c r="D17" s="10"/>
      <c r="E17" s="8"/>
      <c r="F17" s="3"/>
      <c r="G17" s="44"/>
      <c r="H17" s="7"/>
      <c r="I17" s="7"/>
    </row>
    <row r="18" spans="1:9" ht="33.75" customHeight="1">
      <c r="A18" s="25" t="s">
        <v>23</v>
      </c>
      <c r="B18" s="59" t="s">
        <v>7</v>
      </c>
      <c r="C18" s="25" t="s">
        <v>57</v>
      </c>
      <c r="D18" s="60" t="s">
        <v>55</v>
      </c>
      <c r="E18" s="27">
        <f>E19</f>
        <v>82</v>
      </c>
      <c r="F18" s="27">
        <f>F19</f>
        <v>5.7</v>
      </c>
      <c r="G18" s="42">
        <f>F18/E18*100</f>
        <v>6.951219512195123</v>
      </c>
      <c r="H18" s="7"/>
      <c r="I18" s="7"/>
    </row>
    <row r="19" spans="1:9" ht="19.5" customHeight="1">
      <c r="A19" s="53" t="s">
        <v>13</v>
      </c>
      <c r="B19" s="61" t="s">
        <v>70</v>
      </c>
      <c r="C19" s="46" t="s">
        <v>57</v>
      </c>
      <c r="D19" s="46" t="s">
        <v>59</v>
      </c>
      <c r="E19" s="50">
        <v>82</v>
      </c>
      <c r="F19" s="50">
        <v>5.7</v>
      </c>
      <c r="G19" s="48"/>
      <c r="H19" s="7"/>
      <c r="I19" s="7"/>
    </row>
    <row r="20" spans="1:9" ht="15.75">
      <c r="A20" s="9" t="s">
        <v>24</v>
      </c>
      <c r="B20" s="72" t="s">
        <v>44</v>
      </c>
      <c r="C20" s="66" t="s">
        <v>58</v>
      </c>
      <c r="D20" s="66" t="s">
        <v>55</v>
      </c>
      <c r="E20" s="73">
        <f>E21</f>
        <v>100</v>
      </c>
      <c r="F20" s="73">
        <f>F21</f>
        <v>51.5</v>
      </c>
      <c r="G20" s="30">
        <f>F20/E20*100</f>
        <v>51.5</v>
      </c>
      <c r="H20" s="7"/>
      <c r="I20" s="7"/>
    </row>
    <row r="21" spans="1:9" ht="23.25" customHeight="1">
      <c r="A21" s="47" t="s">
        <v>14</v>
      </c>
      <c r="B21" s="45" t="s">
        <v>45</v>
      </c>
      <c r="C21" s="46" t="s">
        <v>58</v>
      </c>
      <c r="D21" s="46" t="s">
        <v>54</v>
      </c>
      <c r="E21" s="50">
        <v>100</v>
      </c>
      <c r="F21" s="50">
        <v>51.5</v>
      </c>
      <c r="G21" s="49">
        <f>F21/E21*100</f>
        <v>51.5</v>
      </c>
      <c r="H21" s="7"/>
      <c r="I21" s="7"/>
    </row>
    <row r="22" spans="1:9" ht="15.75">
      <c r="A22" s="47"/>
      <c r="B22" s="45"/>
      <c r="C22" s="47"/>
      <c r="D22" s="47"/>
      <c r="E22" s="56"/>
      <c r="F22" s="41"/>
      <c r="G22" s="57"/>
      <c r="H22" s="7"/>
      <c r="I22" s="7"/>
    </row>
    <row r="23" spans="1:9" ht="19.5" customHeight="1">
      <c r="A23" s="9" t="s">
        <v>15</v>
      </c>
      <c r="B23" s="24" t="s">
        <v>4</v>
      </c>
      <c r="C23" s="9" t="s">
        <v>64</v>
      </c>
      <c r="D23" s="9" t="s">
        <v>55</v>
      </c>
      <c r="E23" s="23">
        <f>E24</f>
        <v>7011.2</v>
      </c>
      <c r="F23" s="23">
        <f>F24</f>
        <v>6739</v>
      </c>
      <c r="G23" s="30">
        <f>F23/E23*100</f>
        <v>96.11764034687357</v>
      </c>
      <c r="H23" s="7"/>
      <c r="I23" s="7"/>
    </row>
    <row r="24" spans="1:9" ht="19.5" customHeight="1">
      <c r="A24" s="47" t="s">
        <v>16</v>
      </c>
      <c r="B24" s="45" t="s">
        <v>32</v>
      </c>
      <c r="C24" s="47" t="s">
        <v>64</v>
      </c>
      <c r="D24" s="47" t="s">
        <v>57</v>
      </c>
      <c r="E24" s="56">
        <v>7011.2</v>
      </c>
      <c r="F24" s="56">
        <v>6739</v>
      </c>
      <c r="G24" s="57"/>
      <c r="H24" s="7"/>
      <c r="I24" s="7"/>
    </row>
    <row r="25" spans="1:9" ht="15.75">
      <c r="A25" s="64" t="s">
        <v>17</v>
      </c>
      <c r="B25" s="65" t="s">
        <v>6</v>
      </c>
      <c r="C25" s="64" t="s">
        <v>60</v>
      </c>
      <c r="D25" s="66" t="s">
        <v>55</v>
      </c>
      <c r="E25" s="67">
        <f>E26</f>
        <v>835</v>
      </c>
      <c r="F25" s="67">
        <f>F26</f>
        <v>616.6</v>
      </c>
      <c r="G25" s="67">
        <f>F25/E25*100</f>
        <v>73.8443113772455</v>
      </c>
      <c r="H25" s="7"/>
      <c r="I25" s="7"/>
    </row>
    <row r="26" spans="1:9" ht="31.5">
      <c r="A26" s="46" t="s">
        <v>18</v>
      </c>
      <c r="B26" s="62" t="s">
        <v>48</v>
      </c>
      <c r="C26" s="47" t="s">
        <v>60</v>
      </c>
      <c r="D26" s="47" t="s">
        <v>59</v>
      </c>
      <c r="E26" s="56">
        <v>835</v>
      </c>
      <c r="F26" s="56">
        <v>616.6</v>
      </c>
      <c r="G26" s="49">
        <f>F26/E26*100</f>
        <v>73.8443113772455</v>
      </c>
      <c r="H26" s="7"/>
      <c r="I26" s="7"/>
    </row>
    <row r="27" spans="1:9" ht="15.75">
      <c r="A27" s="10"/>
      <c r="B27" s="18"/>
      <c r="C27" s="20"/>
      <c r="D27" s="37"/>
      <c r="E27" s="35"/>
      <c r="F27" s="43"/>
      <c r="G27" s="44"/>
      <c r="H27" s="7"/>
      <c r="I27" s="7"/>
    </row>
    <row r="28" spans="1:9" ht="17.25" customHeight="1">
      <c r="A28" s="9" t="s">
        <v>19</v>
      </c>
      <c r="B28" s="24" t="s">
        <v>40</v>
      </c>
      <c r="C28" s="9" t="s">
        <v>65</v>
      </c>
      <c r="D28" s="38" t="s">
        <v>55</v>
      </c>
      <c r="E28" s="23">
        <f>E29</f>
        <v>2418.5</v>
      </c>
      <c r="F28" s="23">
        <f>F29</f>
        <v>2375.7</v>
      </c>
      <c r="G28" s="30">
        <f>F28/E28*100</f>
        <v>98.2303080421749</v>
      </c>
      <c r="H28" s="7"/>
      <c r="I28" s="7"/>
    </row>
    <row r="29" spans="1:9" ht="15.75">
      <c r="A29" s="47" t="s">
        <v>20</v>
      </c>
      <c r="B29" s="45" t="s">
        <v>8</v>
      </c>
      <c r="C29" s="47" t="s">
        <v>65</v>
      </c>
      <c r="D29" s="47" t="s">
        <v>54</v>
      </c>
      <c r="E29" s="56">
        <v>2418.5</v>
      </c>
      <c r="F29" s="56">
        <v>2375.7</v>
      </c>
      <c r="G29" s="57"/>
      <c r="H29" s="7"/>
      <c r="I29" s="7"/>
    </row>
    <row r="30" spans="1:9" ht="15.75">
      <c r="A30" s="25" t="s">
        <v>30</v>
      </c>
      <c r="B30" s="26" t="s">
        <v>2</v>
      </c>
      <c r="C30" s="28">
        <v>10</v>
      </c>
      <c r="D30" s="60" t="s">
        <v>55</v>
      </c>
      <c r="E30" s="27">
        <f>E31+E32</f>
        <v>5207.4</v>
      </c>
      <c r="F30" s="27">
        <f>F31+F32</f>
        <v>3450.5</v>
      </c>
      <c r="G30" s="30">
        <f aca="true" t="shared" si="1" ref="G30:G37">F30/E30*100</f>
        <v>66.26147405615087</v>
      </c>
      <c r="H30" s="12"/>
      <c r="I30" s="12"/>
    </row>
    <row r="31" spans="1:9" ht="15.75">
      <c r="A31" s="46" t="s">
        <v>21</v>
      </c>
      <c r="B31" s="54" t="s">
        <v>31</v>
      </c>
      <c r="C31" s="47" t="s">
        <v>66</v>
      </c>
      <c r="D31" s="46" t="s">
        <v>57</v>
      </c>
      <c r="E31" s="50">
        <v>2127.3</v>
      </c>
      <c r="F31" s="50">
        <v>2127.2</v>
      </c>
      <c r="G31" s="57">
        <f>F31/E31*100</f>
        <v>99.99529920556573</v>
      </c>
      <c r="H31" s="12"/>
      <c r="I31" s="12"/>
    </row>
    <row r="32" spans="1:9" ht="15.75">
      <c r="A32" s="46" t="s">
        <v>36</v>
      </c>
      <c r="B32" s="54" t="s">
        <v>25</v>
      </c>
      <c r="C32" s="63">
        <v>10</v>
      </c>
      <c r="D32" s="46" t="s">
        <v>58</v>
      </c>
      <c r="E32" s="50">
        <v>3080.1</v>
      </c>
      <c r="F32" s="50">
        <v>1323.3</v>
      </c>
      <c r="G32" s="57">
        <f t="shared" si="1"/>
        <v>42.96289081523327</v>
      </c>
      <c r="H32" s="12"/>
      <c r="I32" s="12"/>
    </row>
    <row r="33" spans="1:9" ht="18.75" customHeight="1">
      <c r="A33" s="25" t="s">
        <v>29</v>
      </c>
      <c r="B33" s="26" t="s">
        <v>5</v>
      </c>
      <c r="C33" s="25" t="s">
        <v>61</v>
      </c>
      <c r="D33" s="60" t="s">
        <v>55</v>
      </c>
      <c r="E33" s="27">
        <f>E34</f>
        <v>262.8</v>
      </c>
      <c r="F33" s="27">
        <f>F34</f>
        <v>163.4</v>
      </c>
      <c r="G33" s="30">
        <f t="shared" si="1"/>
        <v>62.176560121765604</v>
      </c>
      <c r="H33" s="12"/>
      <c r="I33" s="12"/>
    </row>
    <row r="34" spans="1:9" ht="18.75" customHeight="1">
      <c r="A34" s="46" t="s">
        <v>33</v>
      </c>
      <c r="B34" s="54" t="s">
        <v>28</v>
      </c>
      <c r="C34" s="46" t="s">
        <v>61</v>
      </c>
      <c r="D34" s="46" t="s">
        <v>54</v>
      </c>
      <c r="E34" s="50">
        <v>262.8</v>
      </c>
      <c r="F34" s="50">
        <v>163.4</v>
      </c>
      <c r="G34" s="57">
        <f>F34/E34*100</f>
        <v>62.176560121765604</v>
      </c>
      <c r="H34" s="12"/>
      <c r="I34" s="12"/>
    </row>
    <row r="35" spans="1:9" ht="17.25" customHeight="1">
      <c r="A35" s="64" t="s">
        <v>34</v>
      </c>
      <c r="B35" s="65" t="s">
        <v>27</v>
      </c>
      <c r="C35" s="64" t="s">
        <v>63</v>
      </c>
      <c r="D35" s="64" t="s">
        <v>55</v>
      </c>
      <c r="E35" s="67">
        <f>E36</f>
        <v>1005</v>
      </c>
      <c r="F35" s="67">
        <f>F36</f>
        <v>974.2</v>
      </c>
      <c r="G35" s="30">
        <f t="shared" si="1"/>
        <v>96.93532338308458</v>
      </c>
      <c r="H35" s="12"/>
      <c r="I35" s="12"/>
    </row>
    <row r="36" spans="1:9" ht="17.25" customHeight="1">
      <c r="A36" s="47" t="s">
        <v>35</v>
      </c>
      <c r="B36" s="45" t="s">
        <v>41</v>
      </c>
      <c r="C36" s="47" t="s">
        <v>63</v>
      </c>
      <c r="D36" s="47" t="s">
        <v>56</v>
      </c>
      <c r="E36" s="56">
        <v>1005</v>
      </c>
      <c r="F36" s="56">
        <v>974.2</v>
      </c>
      <c r="G36" s="57"/>
      <c r="H36" s="12"/>
      <c r="I36" s="12"/>
    </row>
    <row r="37" spans="1:9" ht="15.75">
      <c r="A37" s="68"/>
      <c r="B37" s="69" t="s">
        <v>3</v>
      </c>
      <c r="C37" s="70"/>
      <c r="D37" s="68"/>
      <c r="E37" s="71">
        <f>E10+E18+E20+E23+E25+E28+E30+E33+E35</f>
        <v>40206.1</v>
      </c>
      <c r="F37" s="71">
        <f>F10+F18+F20+F23+F25+F28+F30+F33+F35</f>
        <v>37159.3</v>
      </c>
      <c r="G37" s="30">
        <f t="shared" si="1"/>
        <v>92.42204541101972</v>
      </c>
      <c r="H37" s="12"/>
      <c r="I37" s="12"/>
    </row>
    <row r="38" spans="1:7" ht="15.75">
      <c r="A38" s="13"/>
      <c r="B38" s="14"/>
      <c r="C38" s="4"/>
      <c r="D38" s="13"/>
      <c r="E38" s="34"/>
      <c r="F38" s="34"/>
      <c r="G38" s="34"/>
    </row>
    <row r="39" spans="1:5" ht="15.75">
      <c r="A39" s="13"/>
      <c r="B39" s="14"/>
      <c r="C39" s="4"/>
      <c r="D39" s="13"/>
      <c r="E39" s="4"/>
    </row>
    <row r="40" spans="1:7" ht="15.75" customHeight="1">
      <c r="A40" s="13"/>
      <c r="B40" s="75"/>
      <c r="C40" s="76"/>
      <c r="D40" s="76"/>
      <c r="E40" s="76"/>
      <c r="F40" s="76"/>
      <c r="G40" s="76"/>
    </row>
    <row r="41" spans="1:5" ht="15.75">
      <c r="A41" s="13"/>
      <c r="B41" s="14"/>
      <c r="C41" s="4"/>
      <c r="D41" s="13"/>
      <c r="E41" s="4"/>
    </row>
    <row r="43" ht="15.75">
      <c r="E43" s="29"/>
    </row>
  </sheetData>
  <sheetProtection/>
  <mergeCells count="7">
    <mergeCell ref="A6:G6"/>
    <mergeCell ref="B40:G40"/>
    <mergeCell ref="E1:G1"/>
    <mergeCell ref="E2:G2"/>
    <mergeCell ref="C3:G3"/>
    <mergeCell ref="E4:G4"/>
    <mergeCell ref="B5:F5"/>
  </mergeCells>
  <printOptions/>
  <pageMargins left="0.7" right="0.7" top="0.75" bottom="0.75" header="0.3" footer="0.3"/>
  <pageSetup fitToHeight="0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2022-03-03T18:26:23Z</cp:lastPrinted>
  <dcterms:created xsi:type="dcterms:W3CDTF">2006-12-21T11:37:10Z</dcterms:created>
  <dcterms:modified xsi:type="dcterms:W3CDTF">2024-05-06T09:11:51Z</dcterms:modified>
  <cp:category/>
  <cp:version/>
  <cp:contentType/>
  <cp:contentStatus/>
</cp:coreProperties>
</file>